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<sst xmlns="http://schemas.openxmlformats.org/spreadsheetml/2006/main" count="81" uniqueCount="67">
  <si>
    <t>Наименование</t>
  </si>
  <si>
    <t>статья</t>
  </si>
  <si>
    <t>напр-е</t>
  </si>
  <si>
    <t>Заработная плата</t>
  </si>
  <si>
    <t>Начисления на з/п</t>
  </si>
  <si>
    <t>Пособия до 3х лет</t>
  </si>
  <si>
    <t>Услуги связи (телефон, интернет)</t>
  </si>
  <si>
    <t>Отопление</t>
  </si>
  <si>
    <t>Электроэнергия</t>
  </si>
  <si>
    <t>Водоснабжение</t>
  </si>
  <si>
    <t>Канализация</t>
  </si>
  <si>
    <t>ГВС</t>
  </si>
  <si>
    <t>ТБО</t>
  </si>
  <si>
    <t>гидравлические испытания</t>
  </si>
  <si>
    <t>медосмотры, курсы повышения квалификации</t>
  </si>
  <si>
    <t>расчет налога на загрязнение ос</t>
  </si>
  <si>
    <t>Налог на имущество</t>
  </si>
  <si>
    <t>Налог на землю</t>
  </si>
  <si>
    <t>Налог на загрязнение ос</t>
  </si>
  <si>
    <t>Госпошлина</t>
  </si>
  <si>
    <t>Приобретение канц.товаров</t>
  </si>
  <si>
    <t>прочие мат.затраты</t>
  </si>
  <si>
    <t>Питание воспитанников ДОУ</t>
  </si>
  <si>
    <t>ИТОГО</t>
  </si>
  <si>
    <t>Из него</t>
  </si>
  <si>
    <t>муниципальный бюджет</t>
  </si>
  <si>
    <t>краевой бюджет</t>
  </si>
  <si>
    <t>Якипчук Н.В. 7-31-93</t>
  </si>
  <si>
    <t>Информация о выделенных бюджетных ассигнованиях на обеспечение функционирования МАДОУ ЦРР - д/с № 18 в 2016 г.</t>
  </si>
  <si>
    <t>план на 01.01.2016 г.</t>
  </si>
  <si>
    <t>допл. Доу</t>
  </si>
  <si>
    <t>стимул</t>
  </si>
  <si>
    <t>ИТОГО з/п</t>
  </si>
  <si>
    <t>зарплата</t>
  </si>
  <si>
    <t>начисления</t>
  </si>
  <si>
    <t>Пособия до 1,5 лет</t>
  </si>
  <si>
    <t>Свет</t>
  </si>
  <si>
    <t>лимиты</t>
  </si>
  <si>
    <t>Вода</t>
  </si>
  <si>
    <t>обслуж имущества, лабораторные исслед., гидравлика, дератизация</t>
  </si>
  <si>
    <t>МЕДОСМОТРЫ (краевые деньги)</t>
  </si>
  <si>
    <t>предрейсовый мед. Осмотр</t>
  </si>
  <si>
    <t>сопровождение сайта</t>
  </si>
  <si>
    <t>Талисман - обслуживание дедост.</t>
  </si>
  <si>
    <t>Налог на загрязнение</t>
  </si>
  <si>
    <t>Налог на транспорт</t>
  </si>
  <si>
    <t>Приобретение ОС (игровое и мед. Оборудование)</t>
  </si>
  <si>
    <t>прочие м/з (лицевые карточки)</t>
  </si>
  <si>
    <t>ГСМ</t>
  </si>
  <si>
    <t>Питание</t>
  </si>
  <si>
    <t>Е.И. Баландина</t>
  </si>
  <si>
    <t>месный бюдж</t>
  </si>
  <si>
    <t>м/з край</t>
  </si>
  <si>
    <t>Информация о выделенных бюджетных ассигнованиях на обеспечение функционирования МАДОУ ЦРР - д/с № 34 в 2020 г.</t>
  </si>
  <si>
    <r>
      <t>план на 3</t>
    </r>
    <r>
      <rPr>
        <b/>
        <u val="single"/>
        <sz val="12"/>
        <rFont val="Arial"/>
        <family val="2"/>
      </rPr>
      <t>1.12.2020 г.</t>
    </r>
  </si>
  <si>
    <r>
      <t>Кассовый расход на 3</t>
    </r>
    <r>
      <rPr>
        <b/>
        <u val="single"/>
        <sz val="11"/>
        <color indexed="8"/>
        <rFont val="Times New Roman"/>
        <family val="1"/>
      </rPr>
      <t>1.12.2020 г.</t>
    </r>
  </si>
  <si>
    <t>Приобретение мягкого инвентаря</t>
  </si>
  <si>
    <t xml:space="preserve">Приобретение уличного оборудования, ёлки и ёлочных украшений  </t>
  </si>
  <si>
    <t xml:space="preserve">Приобритение безконтатных инфрокрасный термометров </t>
  </si>
  <si>
    <t>приобретение строительных материалов</t>
  </si>
  <si>
    <t>медосмотр (краевые деньги)</t>
  </si>
  <si>
    <t>обслуживание ПО "Талисман"</t>
  </si>
  <si>
    <t>Оказание сан.эрид.услуг</t>
  </si>
  <si>
    <t>курсы пож.минимума</t>
  </si>
  <si>
    <t>дератизация, дезинфекция</t>
  </si>
  <si>
    <t>ремонт стиральной машины</t>
  </si>
  <si>
    <t>испытание наружных пожарных лестниц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</si>
</sst>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33">
      <alignment/>
      <protection/>
    </xf>
    <xf numFmtId="1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1" fontId="7" fillId="0" borderId="10" xfId="53" applyNumberFormat="1" applyFont="1" applyBorder="1" applyAlignment="1">
      <alignment horizontal="center"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164" fontId="3" fillId="33" borderId="10" xfId="53" applyNumberFormat="1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left"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9" fillId="0" borderId="10" xfId="33" applyNumberFormat="1" applyFont="1" applyBorder="1" applyAlignment="1">
      <alignment horizontal="center" vertical="center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0" fontId="8" fillId="0" borderId="0" xfId="33" applyFont="1">
      <alignment/>
      <protection/>
    </xf>
    <xf numFmtId="0" fontId="10" fillId="0" borderId="0" xfId="33" applyFont="1">
      <alignment/>
      <protection/>
    </xf>
    <xf numFmtId="1" fontId="11" fillId="0" borderId="11" xfId="53" applyNumberFormat="1" applyFont="1" applyBorder="1" applyAlignment="1">
      <alignment horizontal="center" vertical="center" wrapText="1"/>
      <protection/>
    </xf>
    <xf numFmtId="2" fontId="11" fillId="33" borderId="12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left" vertical="center" wrapText="1"/>
      <protection/>
    </xf>
    <xf numFmtId="0" fontId="12" fillId="0" borderId="13" xfId="33" applyFont="1" applyBorder="1">
      <alignment/>
      <protection/>
    </xf>
    <xf numFmtId="2" fontId="14" fillId="0" borderId="14" xfId="33" applyNumberFormat="1" applyFont="1" applyBorder="1">
      <alignment/>
      <protection/>
    </xf>
    <xf numFmtId="1" fontId="15" fillId="0" borderId="11" xfId="53" applyNumberFormat="1" applyFont="1" applyBorder="1" applyAlignment="1">
      <alignment horizontal="center" vertical="center" wrapText="1"/>
      <protection/>
    </xf>
    <xf numFmtId="2" fontId="15" fillId="33" borderId="12" xfId="53" applyNumberFormat="1" applyFont="1" applyFill="1" applyBorder="1" applyAlignment="1">
      <alignment horizontal="center" vertical="center" wrapText="1"/>
      <protection/>
    </xf>
    <xf numFmtId="0" fontId="14" fillId="0" borderId="15" xfId="33" applyFont="1" applyBorder="1">
      <alignment/>
      <protection/>
    </xf>
    <xf numFmtId="164" fontId="11" fillId="33" borderId="11" xfId="53" applyNumberFormat="1" applyFont="1" applyFill="1" applyBorder="1" applyAlignment="1">
      <alignment horizontal="left" vertical="center" wrapText="1"/>
      <protection/>
    </xf>
    <xf numFmtId="1" fontId="15" fillId="0" borderId="11" xfId="53" applyNumberFormat="1" applyFont="1" applyFill="1" applyBorder="1" applyAlignment="1">
      <alignment horizontal="center" vertical="center" wrapText="1"/>
      <protection/>
    </xf>
    <xf numFmtId="2" fontId="15" fillId="33" borderId="11" xfId="53" applyNumberFormat="1" applyFont="1" applyFill="1" applyBorder="1" applyAlignment="1">
      <alignment horizontal="center" vertical="center" wrapText="1"/>
      <protection/>
    </xf>
    <xf numFmtId="2" fontId="15" fillId="34" borderId="11" xfId="53" applyNumberFormat="1" applyFont="1" applyFill="1" applyBorder="1" applyAlignment="1">
      <alignment horizontal="center" vertical="center" wrapText="1"/>
      <protection/>
    </xf>
    <xf numFmtId="2" fontId="16" fillId="34" borderId="11" xfId="53" applyNumberFormat="1" applyFont="1" applyFill="1" applyBorder="1" applyAlignment="1">
      <alignment horizontal="center" vertical="center" wrapText="1"/>
      <protection/>
    </xf>
    <xf numFmtId="164" fontId="11" fillId="34" borderId="11" xfId="53" applyNumberFormat="1" applyFont="1" applyFill="1" applyBorder="1" applyAlignment="1">
      <alignment horizontal="left" vertical="center" wrapText="1"/>
      <protection/>
    </xf>
    <xf numFmtId="1" fontId="11" fillId="34" borderId="11" xfId="53" applyNumberFormat="1" applyFont="1" applyFill="1" applyBorder="1" applyAlignment="1">
      <alignment horizontal="center" vertical="center" wrapText="1"/>
      <protection/>
    </xf>
    <xf numFmtId="2" fontId="11" fillId="34" borderId="11" xfId="53" applyNumberFormat="1" applyFont="1" applyFill="1" applyBorder="1" applyAlignment="1">
      <alignment horizontal="center" vertical="center" wrapText="1"/>
      <protection/>
    </xf>
    <xf numFmtId="1" fontId="15" fillId="34" borderId="11" xfId="53" applyNumberFormat="1" applyFont="1" applyFill="1" applyBorder="1" applyAlignment="1">
      <alignment horizontal="center" vertical="center" wrapText="1"/>
      <protection/>
    </xf>
    <xf numFmtId="2" fontId="15" fillId="33" borderId="16" xfId="53" applyNumberFormat="1" applyFont="1" applyFill="1" applyBorder="1" applyAlignment="1">
      <alignment horizontal="center" vertical="center" wrapText="1"/>
      <protection/>
    </xf>
    <xf numFmtId="2" fontId="15" fillId="33" borderId="17" xfId="53" applyNumberFormat="1" applyFont="1" applyFill="1" applyBorder="1" applyAlignment="1">
      <alignment horizontal="center" vertical="center" wrapText="1"/>
      <protection/>
    </xf>
    <xf numFmtId="164" fontId="11" fillId="33" borderId="17" xfId="53" applyNumberFormat="1" applyFont="1" applyFill="1" applyBorder="1" applyAlignment="1">
      <alignment horizontal="left" vertical="center" wrapText="1"/>
      <protection/>
    </xf>
    <xf numFmtId="1" fontId="15" fillId="0" borderId="17" xfId="53" applyNumberFormat="1" applyFont="1" applyFill="1" applyBorder="1" applyAlignment="1">
      <alignment horizontal="center" vertical="center" wrapText="1"/>
      <protection/>
    </xf>
    <xf numFmtId="164" fontId="11" fillId="0" borderId="11" xfId="53" applyNumberFormat="1" applyFont="1" applyFill="1" applyBorder="1" applyAlignment="1">
      <alignment horizontal="left" vertical="center" wrapText="1"/>
      <protection/>
    </xf>
    <xf numFmtId="1" fontId="11" fillId="0" borderId="11" xfId="53" applyNumberFormat="1" applyFont="1" applyFill="1" applyBorder="1" applyAlignment="1">
      <alignment horizontal="center" vertical="center" wrapText="1"/>
      <protection/>
    </xf>
    <xf numFmtId="2" fontId="11" fillId="0" borderId="11" xfId="53" applyNumberFormat="1" applyFont="1" applyFill="1" applyBorder="1" applyAlignment="1">
      <alignment horizontal="center" vertical="center" wrapText="1"/>
      <protection/>
    </xf>
    <xf numFmtId="164" fontId="11" fillId="0" borderId="0" xfId="53" applyNumberFormat="1" applyFont="1" applyFill="1" applyAlignment="1">
      <alignment horizontal="left" vertical="center" wrapText="1"/>
      <protection/>
    </xf>
    <xf numFmtId="1" fontId="0" fillId="0" borderId="0" xfId="53" applyNumberFormat="1" applyFill="1" applyAlignment="1">
      <alignment horizontal="center" vertical="center" wrapText="1"/>
      <protection/>
    </xf>
    <xf numFmtId="1" fontId="17" fillId="34" borderId="11" xfId="53" applyNumberFormat="1" applyFont="1" applyFill="1" applyBorder="1" applyAlignment="1">
      <alignment horizontal="center" vertical="center" wrapText="1"/>
      <protection/>
    </xf>
    <xf numFmtId="2" fontId="17" fillId="34" borderId="11" xfId="53" applyNumberFormat="1" applyFont="1" applyFill="1" applyBorder="1" applyAlignment="1">
      <alignment horizontal="center" vertical="center" wrapText="1"/>
      <protection/>
    </xf>
    <xf numFmtId="164" fontId="18" fillId="0" borderId="0" xfId="53" applyNumberFormat="1" applyFont="1" applyFill="1" applyBorder="1" applyAlignment="1">
      <alignment horizontal="left" vertical="center" wrapText="1"/>
      <protection/>
    </xf>
    <xf numFmtId="1" fontId="0" fillId="0" borderId="0" xfId="53" applyNumberForma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3" fillId="0" borderId="10" xfId="53" applyNumberFormat="1" applyFont="1" applyBorder="1" applyAlignment="1">
      <alignment horizontal="center" vertical="center" wrapText="1"/>
      <protection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/>
      <protection/>
    </xf>
    <xf numFmtId="2" fontId="15" fillId="34" borderId="11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1" fontId="11" fillId="0" borderId="11" xfId="53" applyNumberFormat="1" applyFont="1" applyBorder="1" applyAlignment="1">
      <alignment horizontal="center" vertical="center" wrapText="1"/>
      <protection/>
    </xf>
    <xf numFmtId="2" fontId="11" fillId="33" borderId="12" xfId="53" applyNumberFormat="1" applyFont="1" applyFill="1" applyBorder="1" applyAlignment="1">
      <alignment horizontal="center" vertical="center" wrapText="1"/>
      <protection/>
    </xf>
    <xf numFmtId="0" fontId="12" fillId="0" borderId="18" xfId="33" applyFont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26" sqref="C26"/>
    </sheetView>
  </sheetViews>
  <sheetFormatPr defaultColWidth="8.7109375" defaultRowHeight="12.75"/>
  <cols>
    <col min="1" max="1" width="41.57421875" style="1" customWidth="1"/>
    <col min="2" max="2" width="12.140625" style="1" customWidth="1"/>
    <col min="3" max="3" width="22.00390625" style="1" customWidth="1"/>
    <col min="4" max="4" width="27.00390625" style="1" customWidth="1"/>
    <col min="5" max="5" width="29.00390625" style="1" customWidth="1"/>
    <col min="6" max="16384" width="8.7109375" style="1" customWidth="1"/>
  </cols>
  <sheetData>
    <row r="1" spans="1:4" ht="12.75" customHeight="1">
      <c r="A1" s="51" t="s">
        <v>53</v>
      </c>
      <c r="B1" s="51"/>
      <c r="C1" s="51"/>
      <c r="D1" s="51"/>
    </row>
    <row r="2" spans="1:4" ht="15" customHeight="1">
      <c r="A2" s="51"/>
      <c r="B2" s="51"/>
      <c r="C2" s="51"/>
      <c r="D2" s="51"/>
    </row>
    <row r="3" spans="1:4" ht="15" customHeight="1">
      <c r="A3" s="51"/>
      <c r="B3" s="51"/>
      <c r="C3" s="51"/>
      <c r="D3" s="51"/>
    </row>
    <row r="4" spans="1:4" ht="9" customHeight="1">
      <c r="A4" s="51"/>
      <c r="B4" s="51"/>
      <c r="C4" s="51"/>
      <c r="D4" s="51"/>
    </row>
    <row r="5" spans="1:5" ht="15" customHeight="1">
      <c r="A5" s="52" t="s">
        <v>0</v>
      </c>
      <c r="B5" s="53" t="s">
        <v>1</v>
      </c>
      <c r="C5" s="53" t="s">
        <v>2</v>
      </c>
      <c r="D5" s="54" t="s">
        <v>54</v>
      </c>
      <c r="E5" s="55" t="s">
        <v>55</v>
      </c>
    </row>
    <row r="6" spans="1:5" ht="15" customHeight="1">
      <c r="A6" s="52"/>
      <c r="B6" s="53"/>
      <c r="C6" s="53"/>
      <c r="D6" s="54"/>
      <c r="E6" s="55"/>
    </row>
    <row r="7" spans="1:5" ht="15" customHeight="1">
      <c r="A7" s="52"/>
      <c r="B7" s="53"/>
      <c r="C7" s="53"/>
      <c r="D7" s="54"/>
      <c r="E7" s="55"/>
    </row>
    <row r="8" spans="1:5" ht="18.75">
      <c r="A8" s="3" t="s">
        <v>3</v>
      </c>
      <c r="B8" s="2">
        <v>211</v>
      </c>
      <c r="C8" s="2"/>
      <c r="D8" s="4">
        <v>14925000.11</v>
      </c>
      <c r="E8" s="4">
        <v>14925000</v>
      </c>
    </row>
    <row r="9" spans="1:5" ht="18.75">
      <c r="A9" s="3"/>
      <c r="B9" s="2">
        <v>266</v>
      </c>
      <c r="C9" s="2"/>
      <c r="D9" s="4">
        <v>164050.74</v>
      </c>
      <c r="E9" s="4">
        <v>164050.74</v>
      </c>
    </row>
    <row r="10" spans="1:5" ht="18.75">
      <c r="A10" s="3" t="s">
        <v>4</v>
      </c>
      <c r="B10" s="2">
        <v>213</v>
      </c>
      <c r="C10" s="2"/>
      <c r="D10" s="4">
        <v>4534180.61</v>
      </c>
      <c r="E10" s="4">
        <v>4534180.61</v>
      </c>
    </row>
    <row r="11" spans="1:5" ht="19.5" customHeight="1" hidden="1">
      <c r="A11" s="3" t="s">
        <v>5</v>
      </c>
      <c r="B11" s="5">
        <v>212</v>
      </c>
      <c r="C11" s="5">
        <v>430</v>
      </c>
      <c r="D11" s="6">
        <v>0</v>
      </c>
      <c r="E11" s="6">
        <v>0</v>
      </c>
    </row>
    <row r="12" spans="1:5" ht="33.75" customHeight="1">
      <c r="A12" s="7" t="s">
        <v>6</v>
      </c>
      <c r="B12" s="8">
        <v>221</v>
      </c>
      <c r="C12" s="8">
        <v>510</v>
      </c>
      <c r="D12" s="6">
        <v>30582.25</v>
      </c>
      <c r="E12" s="6">
        <v>30582.25</v>
      </c>
    </row>
    <row r="13" spans="1:5" ht="18.75">
      <c r="A13" s="9" t="s">
        <v>7</v>
      </c>
      <c r="B13" s="8">
        <v>223</v>
      </c>
      <c r="C13" s="8">
        <v>531</v>
      </c>
      <c r="D13" s="10">
        <v>550498.31</v>
      </c>
      <c r="E13" s="10">
        <v>550498.31</v>
      </c>
    </row>
    <row r="14" spans="1:5" ht="18.75">
      <c r="A14" s="9" t="s">
        <v>8</v>
      </c>
      <c r="B14" s="8">
        <v>223</v>
      </c>
      <c r="C14" s="8">
        <v>533</v>
      </c>
      <c r="D14" s="11">
        <v>830140</v>
      </c>
      <c r="E14" s="11">
        <v>717377.87</v>
      </c>
    </row>
    <row r="15" spans="1:5" ht="18.75">
      <c r="A15" s="9" t="s">
        <v>9</v>
      </c>
      <c r="B15" s="8">
        <v>223</v>
      </c>
      <c r="C15" s="8">
        <v>535</v>
      </c>
      <c r="D15" s="10">
        <v>60296.9</v>
      </c>
      <c r="E15" s="10">
        <v>60296.9</v>
      </c>
    </row>
    <row r="16" spans="1:5" ht="18.75">
      <c r="A16" s="9" t="s">
        <v>10</v>
      </c>
      <c r="B16" s="8">
        <v>223</v>
      </c>
      <c r="C16" s="8">
        <v>536</v>
      </c>
      <c r="D16" s="10">
        <v>97554.5</v>
      </c>
      <c r="E16" s="10">
        <v>97554.5</v>
      </c>
    </row>
    <row r="17" spans="1:5" ht="18.75">
      <c r="A17" s="9" t="s">
        <v>11</v>
      </c>
      <c r="B17" s="8">
        <v>223</v>
      </c>
      <c r="C17" s="8">
        <v>534</v>
      </c>
      <c r="D17" s="10">
        <v>114414.95</v>
      </c>
      <c r="E17" s="10">
        <v>114414.95</v>
      </c>
    </row>
    <row r="18" spans="1:5" ht="18.75">
      <c r="A18" s="9" t="s">
        <v>12</v>
      </c>
      <c r="B18" s="8">
        <v>223</v>
      </c>
      <c r="C18" s="8">
        <v>551</v>
      </c>
      <c r="D18" s="10">
        <v>70818.45</v>
      </c>
      <c r="E18" s="10">
        <v>70818.45</v>
      </c>
    </row>
    <row r="19" spans="1:5" ht="18.75">
      <c r="A19" s="9" t="s">
        <v>64</v>
      </c>
      <c r="B19" s="49">
        <v>225</v>
      </c>
      <c r="C19" s="49">
        <v>553</v>
      </c>
      <c r="D19" s="50">
        <v>76975.43</v>
      </c>
      <c r="E19" s="50">
        <v>76975.43</v>
      </c>
    </row>
    <row r="20" spans="1:5" ht="18.75">
      <c r="A20" s="9" t="s">
        <v>13</v>
      </c>
      <c r="B20" s="49"/>
      <c r="C20" s="49"/>
      <c r="D20" s="50"/>
      <c r="E20" s="50"/>
    </row>
    <row r="21" spans="1:5" ht="18.75">
      <c r="A21" s="9" t="s">
        <v>65</v>
      </c>
      <c r="B21" s="49"/>
      <c r="C21" s="49"/>
      <c r="D21" s="50"/>
      <c r="E21" s="50"/>
    </row>
    <row r="22" spans="1:5" ht="33.75" customHeight="1">
      <c r="A22" s="9" t="s">
        <v>66</v>
      </c>
      <c r="B22" s="49"/>
      <c r="C22" s="49"/>
      <c r="D22" s="50"/>
      <c r="E22" s="50"/>
    </row>
    <row r="23" spans="1:5" ht="51.75" customHeight="1">
      <c r="A23" s="9" t="s">
        <v>60</v>
      </c>
      <c r="B23" s="8">
        <v>226</v>
      </c>
      <c r="C23" s="8">
        <v>110</v>
      </c>
      <c r="D23" s="10">
        <v>74000</v>
      </c>
      <c r="E23" s="10">
        <v>74000</v>
      </c>
    </row>
    <row r="24" spans="1:5" ht="36" customHeight="1">
      <c r="A24" s="9" t="s">
        <v>14</v>
      </c>
      <c r="B24" s="8">
        <v>226</v>
      </c>
      <c r="C24" s="8">
        <v>568</v>
      </c>
      <c r="D24" s="50">
        <v>170880.79</v>
      </c>
      <c r="E24" s="50">
        <v>170880.79</v>
      </c>
    </row>
    <row r="25" spans="1:5" ht="21" customHeight="1">
      <c r="A25" s="9" t="s">
        <v>62</v>
      </c>
      <c r="B25" s="8">
        <v>226</v>
      </c>
      <c r="C25" s="8">
        <v>568</v>
      </c>
      <c r="D25" s="50"/>
      <c r="E25" s="50"/>
    </row>
    <row r="26" spans="1:5" ht="33.75" customHeight="1">
      <c r="A26" s="9" t="s">
        <v>63</v>
      </c>
      <c r="B26" s="8">
        <v>226</v>
      </c>
      <c r="C26" s="8">
        <v>568</v>
      </c>
      <c r="D26" s="50"/>
      <c r="E26" s="50"/>
    </row>
    <row r="27" spans="1:5" ht="27" customHeight="1" hidden="1">
      <c r="A27" s="9" t="s">
        <v>15</v>
      </c>
      <c r="B27" s="8">
        <v>226</v>
      </c>
      <c r="C27" s="8">
        <v>568</v>
      </c>
      <c r="D27" s="50"/>
      <c r="E27" s="50"/>
    </row>
    <row r="28" spans="1:5" ht="34.5" customHeight="1">
      <c r="A28" s="9" t="s">
        <v>61</v>
      </c>
      <c r="B28" s="8">
        <v>226</v>
      </c>
      <c r="C28" s="8">
        <v>568</v>
      </c>
      <c r="D28" s="50"/>
      <c r="E28" s="50"/>
    </row>
    <row r="29" spans="1:5" ht="18.75">
      <c r="A29" s="7" t="s">
        <v>16</v>
      </c>
      <c r="B29" s="8">
        <v>291</v>
      </c>
      <c r="C29" s="8">
        <v>571</v>
      </c>
      <c r="D29" s="6">
        <v>25000</v>
      </c>
      <c r="E29" s="6">
        <v>25000</v>
      </c>
    </row>
    <row r="30" spans="1:5" ht="18.75">
      <c r="A30" s="7" t="s">
        <v>17</v>
      </c>
      <c r="B30" s="8">
        <v>291</v>
      </c>
      <c r="C30" s="8">
        <v>572</v>
      </c>
      <c r="D30" s="6">
        <v>173847</v>
      </c>
      <c r="E30" s="6">
        <v>173847</v>
      </c>
    </row>
    <row r="31" spans="1:5" ht="18.75">
      <c r="A31" s="7" t="s">
        <v>18</v>
      </c>
      <c r="B31" s="8">
        <v>291</v>
      </c>
      <c r="C31" s="8">
        <v>573</v>
      </c>
      <c r="D31" s="6">
        <v>10000</v>
      </c>
      <c r="E31" s="6">
        <v>10000</v>
      </c>
    </row>
    <row r="32" spans="1:5" ht="18.75" hidden="1">
      <c r="A32" s="7" t="s">
        <v>19</v>
      </c>
      <c r="B32" s="8">
        <v>291</v>
      </c>
      <c r="C32" s="8">
        <v>575</v>
      </c>
      <c r="D32" s="6"/>
      <c r="E32" s="6"/>
    </row>
    <row r="33" spans="1:5" ht="56.25">
      <c r="A33" s="7" t="s">
        <v>57</v>
      </c>
      <c r="B33" s="8">
        <v>310</v>
      </c>
      <c r="C33" s="8">
        <v>110</v>
      </c>
      <c r="D33" s="6">
        <v>122100</v>
      </c>
      <c r="E33" s="6">
        <v>122100</v>
      </c>
    </row>
    <row r="34" spans="1:5" ht="18.75">
      <c r="A34" s="7" t="s">
        <v>20</v>
      </c>
      <c r="B34" s="8">
        <v>346</v>
      </c>
      <c r="C34" s="8">
        <v>110</v>
      </c>
      <c r="D34" s="6">
        <v>24250</v>
      </c>
      <c r="E34" s="6">
        <v>24250</v>
      </c>
    </row>
    <row r="35" spans="1:5" ht="37.5">
      <c r="A35" s="7" t="s">
        <v>58</v>
      </c>
      <c r="B35" s="8">
        <v>310</v>
      </c>
      <c r="C35" s="8">
        <v>800</v>
      </c>
      <c r="D35" s="6">
        <v>19030</v>
      </c>
      <c r="E35" s="6">
        <v>19030</v>
      </c>
    </row>
    <row r="36" spans="1:5" ht="37.5">
      <c r="A36" s="7" t="s">
        <v>56</v>
      </c>
      <c r="B36" s="8">
        <v>345</v>
      </c>
      <c r="C36" s="8">
        <v>591</v>
      </c>
      <c r="D36" s="6">
        <v>45000</v>
      </c>
      <c r="E36" s="6">
        <v>45000</v>
      </c>
    </row>
    <row r="37" spans="1:5" ht="37.5">
      <c r="A37" s="7" t="s">
        <v>59</v>
      </c>
      <c r="B37" s="8">
        <v>344</v>
      </c>
      <c r="C37" s="8">
        <v>585</v>
      </c>
      <c r="D37" s="6">
        <v>3000</v>
      </c>
      <c r="E37" s="6">
        <v>3000</v>
      </c>
    </row>
    <row r="38" spans="1:5" ht="18.75" hidden="1">
      <c r="A38" s="7" t="s">
        <v>20</v>
      </c>
      <c r="B38" s="8">
        <v>346</v>
      </c>
      <c r="C38" s="8">
        <v>110</v>
      </c>
      <c r="D38" s="6"/>
      <c r="E38" s="6"/>
    </row>
    <row r="39" spans="1:5" ht="18.75">
      <c r="A39" s="7" t="s">
        <v>21</v>
      </c>
      <c r="B39" s="8">
        <v>346</v>
      </c>
      <c r="C39" s="8">
        <v>585</v>
      </c>
      <c r="D39" s="6">
        <v>53120.34</v>
      </c>
      <c r="E39" s="6">
        <v>53120.34</v>
      </c>
    </row>
    <row r="40" spans="1:5" ht="18.75">
      <c r="A40" s="7" t="s">
        <v>22</v>
      </c>
      <c r="B40" s="8">
        <v>342</v>
      </c>
      <c r="C40" s="8">
        <v>581</v>
      </c>
      <c r="D40" s="6">
        <v>1441511.08</v>
      </c>
      <c r="E40" s="6">
        <v>1441511.08</v>
      </c>
    </row>
    <row r="41" spans="1:5" ht="18.75">
      <c r="A41" s="9" t="s">
        <v>23</v>
      </c>
      <c r="B41" s="12"/>
      <c r="C41" s="12"/>
      <c r="D41" s="13">
        <f>SUM(D8:D40)</f>
        <v>23616251.459999993</v>
      </c>
      <c r="E41" s="14">
        <f>SUM(E8:E40)</f>
        <v>23503489.22</v>
      </c>
    </row>
    <row r="42" spans="1:5" ht="30" customHeight="1">
      <c r="A42" s="48" t="s">
        <v>24</v>
      </c>
      <c r="B42" s="48"/>
      <c r="C42" s="15" t="s">
        <v>25</v>
      </c>
      <c r="D42" s="4">
        <v>6592827.84</v>
      </c>
      <c r="E42" s="4">
        <v>6480065.71</v>
      </c>
    </row>
    <row r="43" spans="1:5" ht="18.75">
      <c r="A43" s="48"/>
      <c r="B43" s="48"/>
      <c r="C43" s="15" t="s">
        <v>26</v>
      </c>
      <c r="D43" s="4">
        <f>D41-D42</f>
        <v>17023423.619999994</v>
      </c>
      <c r="E43" s="4">
        <f>E41-E42</f>
        <v>17023423.509999998</v>
      </c>
    </row>
    <row r="44" spans="2:5" ht="18.75">
      <c r="B44" s="16"/>
      <c r="C44" s="16"/>
      <c r="D44" s="16"/>
      <c r="E44" s="16"/>
    </row>
    <row r="45" ht="15">
      <c r="A45" s="17" t="s">
        <v>27</v>
      </c>
    </row>
  </sheetData>
  <sheetProtection selectLockedCells="1" selectUnlockedCells="1"/>
  <mergeCells count="13">
    <mergeCell ref="A1:D4"/>
    <mergeCell ref="A5:A7"/>
    <mergeCell ref="B5:B7"/>
    <mergeCell ref="C5:C7"/>
    <mergeCell ref="D5:D7"/>
    <mergeCell ref="E5:E7"/>
    <mergeCell ref="A42:B43"/>
    <mergeCell ref="B19:B22"/>
    <mergeCell ref="C19:C22"/>
    <mergeCell ref="D19:D22"/>
    <mergeCell ref="E19:E22"/>
    <mergeCell ref="D24:D28"/>
    <mergeCell ref="E24:E28"/>
  </mergeCells>
  <printOptions/>
  <pageMargins left="0.25" right="0.25" top="0.75" bottom="0.75" header="0.5118055555555555" footer="0.5118055555555555"/>
  <pageSetup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8.7109375" defaultRowHeight="12.75"/>
  <cols>
    <col min="1" max="1" width="31.7109375" style="1" customWidth="1"/>
    <col min="2" max="3" width="8.7109375" style="1" customWidth="1"/>
    <col min="4" max="4" width="17.00390625" style="1" customWidth="1"/>
    <col min="5" max="5" width="18.00390625" style="1" customWidth="1"/>
    <col min="6" max="6" width="18.28125" style="1" customWidth="1"/>
    <col min="7" max="7" width="21.140625" style="1" customWidth="1"/>
    <col min="8" max="16384" width="8.7109375" style="1" customWidth="1"/>
  </cols>
  <sheetData>
    <row r="1" spans="1:6" ht="12.75" customHeight="1">
      <c r="A1" s="51" t="s">
        <v>28</v>
      </c>
      <c r="B1" s="51"/>
      <c r="C1" s="51"/>
      <c r="D1" s="51"/>
      <c r="E1" s="51"/>
      <c r="F1" s="51"/>
    </row>
    <row r="2" spans="1:6" ht="15" customHeight="1">
      <c r="A2" s="51"/>
      <c r="B2" s="51"/>
      <c r="C2" s="51"/>
      <c r="D2" s="51"/>
      <c r="E2" s="51"/>
      <c r="F2" s="51"/>
    </row>
    <row r="3" spans="1:6" ht="15" customHeight="1">
      <c r="A3" s="51"/>
      <c r="B3" s="51"/>
      <c r="C3" s="51"/>
      <c r="D3" s="51"/>
      <c r="E3" s="51"/>
      <c r="F3" s="51"/>
    </row>
    <row r="4" spans="1:6" ht="9" customHeight="1">
      <c r="A4" s="51"/>
      <c r="B4" s="51"/>
      <c r="C4" s="51"/>
      <c r="D4" s="51"/>
      <c r="E4" s="51"/>
      <c r="F4" s="51"/>
    </row>
    <row r="5" spans="1:7" ht="15" customHeight="1">
      <c r="A5" s="58" t="s">
        <v>0</v>
      </c>
      <c r="B5" s="59" t="s">
        <v>1</v>
      </c>
      <c r="C5" s="59" t="s">
        <v>2</v>
      </c>
      <c r="D5" s="60" t="s">
        <v>29</v>
      </c>
      <c r="E5" s="61" t="s">
        <v>30</v>
      </c>
      <c r="F5" s="61" t="s">
        <v>31</v>
      </c>
      <c r="G5" s="56" t="s">
        <v>32</v>
      </c>
    </row>
    <row r="6" spans="1:7" ht="15" customHeight="1">
      <c r="A6" s="58"/>
      <c r="B6" s="59"/>
      <c r="C6" s="59"/>
      <c r="D6" s="60"/>
      <c r="E6" s="61"/>
      <c r="F6" s="61"/>
      <c r="G6" s="56"/>
    </row>
    <row r="7" spans="1:7" ht="15" customHeight="1">
      <c r="A7" s="58"/>
      <c r="B7" s="59"/>
      <c r="C7" s="59"/>
      <c r="D7" s="60"/>
      <c r="E7" s="61"/>
      <c r="F7" s="61"/>
      <c r="G7" s="56"/>
    </row>
    <row r="8" spans="1:7" ht="15.75">
      <c r="A8" s="20" t="s">
        <v>33</v>
      </c>
      <c r="B8" s="18">
        <v>211</v>
      </c>
      <c r="C8" s="18"/>
      <c r="D8" s="19">
        <v>12517000</v>
      </c>
      <c r="E8" s="21">
        <v>1368000</v>
      </c>
      <c r="F8" s="21">
        <v>2178000</v>
      </c>
      <c r="G8" s="22">
        <f>D8+E8+F8</f>
        <v>16063000</v>
      </c>
    </row>
    <row r="9" spans="1:7" ht="15.75">
      <c r="A9" s="20" t="s">
        <v>34</v>
      </c>
      <c r="B9" s="18">
        <v>213</v>
      </c>
      <c r="C9" s="18"/>
      <c r="D9" s="19">
        <v>3780400</v>
      </c>
      <c r="E9" s="21">
        <v>413136</v>
      </c>
      <c r="F9" s="21">
        <v>657700</v>
      </c>
      <c r="G9" s="22">
        <f>D9+E9+F9</f>
        <v>4851236</v>
      </c>
    </row>
    <row r="10" spans="1:6" ht="19.5" customHeight="1">
      <c r="A10" s="20" t="s">
        <v>35</v>
      </c>
      <c r="B10" s="23">
        <v>212</v>
      </c>
      <c r="C10" s="23">
        <v>430</v>
      </c>
      <c r="D10" s="24">
        <v>2000</v>
      </c>
      <c r="E10" s="25">
        <f>E9+E8</f>
        <v>1781136</v>
      </c>
      <c r="F10" s="25">
        <f>F9+F8</f>
        <v>2835700</v>
      </c>
    </row>
    <row r="11" spans="1:4" ht="27" customHeight="1">
      <c r="A11" s="26" t="s">
        <v>6</v>
      </c>
      <c r="B11" s="27">
        <v>221</v>
      </c>
      <c r="C11" s="27">
        <v>510</v>
      </c>
      <c r="D11" s="28">
        <v>24000</v>
      </c>
    </row>
    <row r="12" spans="1:4" ht="15.75">
      <c r="A12" s="26" t="s">
        <v>7</v>
      </c>
      <c r="B12" s="27">
        <v>223</v>
      </c>
      <c r="C12" s="27">
        <v>531</v>
      </c>
      <c r="D12" s="29">
        <v>1274000</v>
      </c>
    </row>
    <row r="13" spans="1:5" ht="15.75">
      <c r="A13" s="26" t="s">
        <v>36</v>
      </c>
      <c r="B13" s="27">
        <v>223</v>
      </c>
      <c r="C13" s="27">
        <v>533</v>
      </c>
      <c r="D13" s="30">
        <v>420000</v>
      </c>
      <c r="E13" s="1" t="s">
        <v>37</v>
      </c>
    </row>
    <row r="14" spans="1:4" ht="15.75">
      <c r="A14" s="26" t="s">
        <v>38</v>
      </c>
      <c r="B14" s="27">
        <v>223</v>
      </c>
      <c r="C14" s="27">
        <v>535</v>
      </c>
      <c r="D14" s="29">
        <v>162000</v>
      </c>
    </row>
    <row r="15" spans="1:4" ht="15.75">
      <c r="A15" s="26" t="s">
        <v>10</v>
      </c>
      <c r="B15" s="27">
        <v>223</v>
      </c>
      <c r="C15" s="27">
        <v>536</v>
      </c>
      <c r="D15" s="29">
        <v>159000</v>
      </c>
    </row>
    <row r="16" spans="1:4" ht="15.75">
      <c r="A16" s="26" t="s">
        <v>11</v>
      </c>
      <c r="B16" s="27">
        <v>223</v>
      </c>
      <c r="C16" s="27">
        <v>534</v>
      </c>
      <c r="D16" s="29">
        <v>145000</v>
      </c>
    </row>
    <row r="17" spans="1:4" ht="15.75">
      <c r="A17" s="26" t="s">
        <v>12</v>
      </c>
      <c r="B17" s="27">
        <v>225</v>
      </c>
      <c r="C17" s="27">
        <v>551</v>
      </c>
      <c r="D17" s="29">
        <v>125000</v>
      </c>
    </row>
    <row r="18" spans="1:4" ht="45" customHeight="1">
      <c r="A18" s="26" t="s">
        <v>39</v>
      </c>
      <c r="B18" s="27">
        <v>225</v>
      </c>
      <c r="C18" s="27">
        <v>553</v>
      </c>
      <c r="D18" s="28">
        <v>160000</v>
      </c>
    </row>
    <row r="19" spans="1:4" ht="27.75" customHeight="1">
      <c r="A19" s="31" t="s">
        <v>40</v>
      </c>
      <c r="B19" s="32">
        <v>226</v>
      </c>
      <c r="C19" s="32">
        <v>568</v>
      </c>
      <c r="D19" s="33">
        <v>200000</v>
      </c>
    </row>
    <row r="20" spans="1:4" ht="31.5">
      <c r="A20" s="31" t="s">
        <v>41</v>
      </c>
      <c r="B20" s="34">
        <v>226</v>
      </c>
      <c r="C20" s="34">
        <v>568</v>
      </c>
      <c r="D20" s="57">
        <v>115000</v>
      </c>
    </row>
    <row r="21" spans="1:4" ht="18.75" customHeight="1">
      <c r="A21" s="31" t="s">
        <v>42</v>
      </c>
      <c r="B21" s="34">
        <v>226</v>
      </c>
      <c r="C21" s="34">
        <v>568</v>
      </c>
      <c r="D21" s="57"/>
    </row>
    <row r="22" spans="1:4" ht="23.25" customHeight="1">
      <c r="A22" s="31" t="s">
        <v>42</v>
      </c>
      <c r="B22" s="34">
        <v>226</v>
      </c>
      <c r="C22" s="34">
        <v>568</v>
      </c>
      <c r="D22" s="57"/>
    </row>
    <row r="23" spans="1:4" ht="27" customHeight="1">
      <c r="A23" s="31" t="s">
        <v>15</v>
      </c>
      <c r="B23" s="34">
        <v>226</v>
      </c>
      <c r="C23" s="34">
        <v>568</v>
      </c>
      <c r="D23" s="57"/>
    </row>
    <row r="24" spans="1:4" ht="27.75" customHeight="1">
      <c r="A24" s="31" t="s">
        <v>43</v>
      </c>
      <c r="B24" s="34">
        <v>226</v>
      </c>
      <c r="C24" s="34">
        <v>568</v>
      </c>
      <c r="D24" s="57"/>
    </row>
    <row r="25" spans="1:4" ht="15.75">
      <c r="A25" s="26" t="s">
        <v>16</v>
      </c>
      <c r="B25" s="27">
        <v>290</v>
      </c>
      <c r="C25" s="27">
        <v>571</v>
      </c>
      <c r="D25" s="35">
        <v>440000</v>
      </c>
    </row>
    <row r="26" spans="1:4" ht="15.75">
      <c r="A26" s="26" t="s">
        <v>17</v>
      </c>
      <c r="B26" s="27">
        <v>290</v>
      </c>
      <c r="C26" s="27">
        <v>572</v>
      </c>
      <c r="D26" s="28">
        <v>275703</v>
      </c>
    </row>
    <row r="27" spans="1:4" ht="15.75">
      <c r="A27" s="26" t="s">
        <v>44</v>
      </c>
      <c r="B27" s="27">
        <v>290</v>
      </c>
      <c r="C27" s="27">
        <v>573</v>
      </c>
      <c r="D27" s="28">
        <v>26000</v>
      </c>
    </row>
    <row r="28" spans="1:4" ht="15.75">
      <c r="A28" s="26" t="s">
        <v>45</v>
      </c>
      <c r="B28" s="27">
        <v>290</v>
      </c>
      <c r="C28" s="27">
        <v>573</v>
      </c>
      <c r="D28" s="28">
        <v>1000</v>
      </c>
    </row>
    <row r="29" spans="1:4" ht="47.25">
      <c r="A29" s="26" t="s">
        <v>46</v>
      </c>
      <c r="B29" s="27">
        <v>310</v>
      </c>
      <c r="C29" s="27">
        <v>800</v>
      </c>
      <c r="D29" s="28">
        <v>391100</v>
      </c>
    </row>
    <row r="30" spans="1:4" ht="31.5">
      <c r="A30" s="26" t="s">
        <v>47</v>
      </c>
      <c r="B30" s="27">
        <v>340</v>
      </c>
      <c r="C30" s="27">
        <v>585</v>
      </c>
      <c r="D30" s="28"/>
    </row>
    <row r="31" spans="1:4" ht="15.75">
      <c r="A31" s="26" t="s">
        <v>48</v>
      </c>
      <c r="B31" s="27">
        <v>340</v>
      </c>
      <c r="C31" s="27">
        <v>583</v>
      </c>
      <c r="D31" s="36">
        <v>34000</v>
      </c>
    </row>
    <row r="32" spans="1:4" ht="15.75">
      <c r="A32" s="37" t="s">
        <v>49</v>
      </c>
      <c r="B32" s="38">
        <v>340</v>
      </c>
      <c r="C32" s="38">
        <v>581</v>
      </c>
      <c r="D32" s="28">
        <v>3227386</v>
      </c>
    </row>
    <row r="33" spans="1:4" ht="15.75">
      <c r="A33" s="39" t="s">
        <v>23</v>
      </c>
      <c r="B33" s="40"/>
      <c r="C33" s="40"/>
      <c r="D33" s="41">
        <f>D32+D31+D30+D29+D28+D27+D26+D25+D20+D18+D17+D16+D15+D14+D13+D12+D11+D10+D19</f>
        <v>7181189</v>
      </c>
    </row>
    <row r="34" spans="1:4" ht="25.5">
      <c r="A34" s="42" t="s">
        <v>50</v>
      </c>
      <c r="B34" s="43"/>
      <c r="C34" s="44" t="s">
        <v>51</v>
      </c>
      <c r="D34" s="45">
        <v>6590089</v>
      </c>
    </row>
    <row r="35" spans="1:4" ht="15">
      <c r="A35" s="46"/>
      <c r="B35" s="47"/>
      <c r="C35" s="44" t="s">
        <v>52</v>
      </c>
      <c r="D35" s="45">
        <v>591100</v>
      </c>
    </row>
  </sheetData>
  <sheetProtection selectLockedCells="1" selectUnlockedCells="1"/>
  <mergeCells count="9">
    <mergeCell ref="G5:G7"/>
    <mergeCell ref="D20:D24"/>
    <mergeCell ref="A1:F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Пользователь Windows</cp:lastModifiedBy>
  <dcterms:created xsi:type="dcterms:W3CDTF">2021-03-01T08:11:54Z</dcterms:created>
  <dcterms:modified xsi:type="dcterms:W3CDTF">2021-03-01T11:12:42Z</dcterms:modified>
  <cp:category/>
  <cp:version/>
  <cp:contentType/>
  <cp:contentStatus/>
</cp:coreProperties>
</file>